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<sst xmlns="http://schemas.openxmlformats.org/spreadsheetml/2006/main" count="168" uniqueCount="95">
  <si>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</si>
  <si>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</si>
  <si>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</si>
  <si>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</si>
  <si>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</si>
  <si>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</si>
  <si>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</si>
  <si>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</si>
  <si>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</si>
  <si>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</si>
  <si>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</si>
  <si>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</si>
  <si>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</si>
  <si>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</si>
  <si>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</si>
  <si>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</si>
  <si>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</si>
  <si>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</si>
  <si>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</si>
  <si>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</si>
  <si>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</si>
  <si>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</si>
  <si>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</si>
  <si>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</si>
  <si>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</si>
  <si>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</si>
  <si>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</si>
  <si>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</si>
  <si>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</si>
  <si>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</si>
  <si>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</si>
  <si>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</si>
  <si>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</si>
  <si>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</si>
  <si>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</si>
  <si>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</si>
  <si>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</si>
  <si>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</si>
  <si>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</si>
  <si>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</si>
  <si>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</si>
  <si>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</si>
  <si>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</si>
  <si>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</si>
  <si>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</si>
  <si>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</si>
  <si>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</si>
  <si>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</si>
  <si>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</si>
  <si>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</si>
  <si>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</si>
  <si>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</si>
  <si>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</si>
  <si>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</si>
  <si>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</si>
  <si>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</si>
  <si>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</si>
  <si>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</si>
  <si>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</si>
  <si>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</si>
  <si>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</si>
  <si>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</si>
  <si>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</si>
  <si>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</si>
  <si>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</si>
  <si>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</si>
  <si>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</si>
  <si>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</si>
  <si>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</si>
  <si>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</si>
  <si>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</si>
  <si>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</si>
  <si>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</si>
  <si>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</si>
  <si>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</si>
  <si>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</si>
  <si>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</si>
  <si>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</si>
  <si>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</si>
  <si>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</si>
  <si>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</si>
  <si>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</si>
  <si>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</si>
  <si>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</si>
  <si>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</si>
  <si>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</si>
  <si>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</si>
  <si>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Derechos Humanos del Estado de Campeche (a)</t>
  </si>
  <si>
    <t>Del 1 de Enero al 31 de Marzo de 2018 (b)</t>
  </si>
  <si>
    <t>AUTORIZO</t>
  </si>
  <si>
    <t>ELABORO</t>
  </si>
  <si>
    <t>LIC. JUAN ANTONIO RENEDO DORANTES</t>
  </si>
  <si>
    <t>LIC. JAVIER ARMANDO HUICAB POOT</t>
  </si>
  <si>
    <t>PRESIDENTE</t>
  </si>
  <si>
    <t>SECRETARIO EJECUTIVO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</si>
</sst>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4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2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K168" sqref="K168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2" spans="2:9" ht="12.75">
      <c r="B2" s="26" t="s">
        <v>87</v>
      </c>
      <c r="C2" s="26"/>
      <c r="D2" s="26"/>
      <c r="E2" s="26"/>
      <c r="F2" s="26"/>
      <c r="G2" s="26"/>
      <c r="H2" s="26"/>
      <c r="I2" s="26"/>
    </row>
    <row r="3" spans="2:9" ht="12.75">
      <c r="B3" s="26" t="s">
        <v>0</v>
      </c>
      <c r="C3" s="26"/>
      <c r="D3" s="26"/>
      <c r="E3" s="26"/>
      <c r="F3" s="26"/>
      <c r="G3" s="26"/>
      <c r="H3" s="26"/>
      <c r="I3" s="26"/>
    </row>
    <row r="4" spans="2:9" ht="12.75">
      <c r="B4" s="26" t="s">
        <v>1</v>
      </c>
      <c r="C4" s="26"/>
      <c r="D4" s="26"/>
      <c r="E4" s="26"/>
      <c r="F4" s="26"/>
      <c r="G4" s="26"/>
      <c r="H4" s="26"/>
      <c r="I4" s="26"/>
    </row>
    <row r="5" spans="2:9" ht="12.75">
      <c r="B5" s="26" t="s">
        <v>88</v>
      </c>
      <c r="C5" s="26"/>
      <c r="D5" s="26"/>
      <c r="E5" s="26"/>
      <c r="F5" s="26"/>
      <c r="G5" s="26"/>
      <c r="H5" s="26"/>
      <c r="I5" s="26"/>
    </row>
    <row r="6" spans="2:9" ht="13.5" thickBot="1">
      <c r="B6" s="27" t="s">
        <v>2</v>
      </c>
      <c r="C6" s="27"/>
      <c r="D6" s="27"/>
      <c r="E6" s="27"/>
      <c r="F6" s="27"/>
      <c r="G6" s="27"/>
      <c r="H6" s="27"/>
      <c r="I6" s="27"/>
    </row>
    <row r="7" spans="2:9" ht="15.75" customHeight="1">
      <c r="B7" s="28" t="s">
        <v>3</v>
      </c>
      <c r="C7" s="29"/>
      <c r="D7" s="28" t="s">
        <v>4</v>
      </c>
      <c r="E7" s="30"/>
      <c r="F7" s="30"/>
      <c r="G7" s="30"/>
      <c r="H7" s="29"/>
      <c r="I7" s="31" t="s">
        <v>5</v>
      </c>
    </row>
    <row r="8" spans="2:9" ht="15" customHeight="1" thickBot="1">
      <c r="B8" s="32"/>
      <c r="C8" s="33"/>
      <c r="D8" s="34"/>
      <c r="E8" s="35"/>
      <c r="F8" s="35"/>
      <c r="G8" s="35"/>
      <c r="H8" s="36"/>
      <c r="I8" s="37"/>
    </row>
    <row r="9" spans="2:9" ht="26.25" thickBot="1">
      <c r="B9" s="34"/>
      <c r="C9" s="36"/>
      <c r="D9" s="38" t="s">
        <v>6</v>
      </c>
      <c r="E9" s="39" t="s">
        <v>7</v>
      </c>
      <c r="F9" s="38" t="s">
        <v>8</v>
      </c>
      <c r="G9" s="38" t="s">
        <v>9</v>
      </c>
      <c r="H9" s="38" t="s">
        <v>10</v>
      </c>
      <c r="I9" s="40"/>
    </row>
    <row r="10" spans="2:9" ht="12.75">
      <c r="B10" s="5" t="s">
        <v>11</v>
      </c>
      <c r="C10" s="6"/>
      <c r="D10" s="12">
        <f aca="true" t="shared" si="0" ref="D10:I10">D11+D19+D29+D39+D49+D59+D72+D76+D63</f>
        <v>27775067</v>
      </c>
      <c r="E10" s="12">
        <f t="shared" si="0"/>
        <v>201987.41999999998</v>
      </c>
      <c r="F10" s="12">
        <f t="shared" si="0"/>
        <v>27977054.42</v>
      </c>
      <c r="G10" s="12">
        <f t="shared" si="0"/>
        <v>5838269.1</v>
      </c>
      <c r="H10" s="12">
        <f t="shared" si="0"/>
        <v>5838269.1</v>
      </c>
      <c r="I10" s="12">
        <f t="shared" si="0"/>
        <v>22138785.32</v>
      </c>
    </row>
    <row r="11" spans="2:9" ht="12.75">
      <c r="B11" s="1" t="s">
        <v>12</v>
      </c>
      <c r="C11" s="7"/>
      <c r="D11" s="13">
        <f aca="true" t="shared" si="1" ref="D11:I11">SUM(D12:D18)</f>
        <v>22935567</v>
      </c>
      <c r="E11" s="13">
        <f t="shared" si="1"/>
        <v>43404.42</v>
      </c>
      <c r="F11" s="13">
        <f t="shared" si="1"/>
        <v>22978971.42</v>
      </c>
      <c r="G11" s="13">
        <f t="shared" si="1"/>
        <v>4305012.97</v>
      </c>
      <c r="H11" s="13">
        <f t="shared" si="1"/>
        <v>4305012.97</v>
      </c>
      <c r="I11" s="13">
        <f t="shared" si="1"/>
        <v>18673958.45</v>
      </c>
    </row>
    <row r="12" spans="2:9" ht="12.75">
      <c r="B12" s="11" t="s">
        <v>13</v>
      </c>
      <c r="C12" s="9"/>
      <c r="D12" s="13">
        <v>12113316</v>
      </c>
      <c r="E12" s="14">
        <v>0</v>
      </c>
      <c r="F12" s="14">
        <f>D12+E12</f>
        <v>12113316</v>
      </c>
      <c r="G12" s="14">
        <v>2801053.51</v>
      </c>
      <c r="H12" s="14">
        <v>2801053.51</v>
      </c>
      <c r="I12" s="14">
        <f>F12-G12</f>
        <v>9312262.49</v>
      </c>
    </row>
    <row r="13" spans="2:9" ht="12.75">
      <c r="B13" s="11" t="s">
        <v>14</v>
      </c>
      <c r="C13" s="9"/>
      <c r="D13" s="13">
        <v>0</v>
      </c>
      <c r="E13" s="14">
        <v>18903.42</v>
      </c>
      <c r="F13" s="14">
        <f aca="true" t="shared" si="2" ref="F13:F18">D13+E13</f>
        <v>18903.42</v>
      </c>
      <c r="G13" s="14">
        <v>69919.98</v>
      </c>
      <c r="H13" s="14">
        <v>69919.98</v>
      </c>
      <c r="I13" s="14">
        <f aca="true" t="shared" si="3" ref="I13:I18">F13-G13</f>
        <v>-51016.56</v>
      </c>
    </row>
    <row r="14" spans="2:9" ht="12.75">
      <c r="B14" s="11" t="s">
        <v>15</v>
      </c>
      <c r="C14" s="9"/>
      <c r="D14" s="13">
        <v>6566247</v>
      </c>
      <c r="E14" s="14">
        <v>24501</v>
      </c>
      <c r="F14" s="14">
        <f t="shared" si="2"/>
        <v>6590748</v>
      </c>
      <c r="G14" s="14">
        <v>944868.16</v>
      </c>
      <c r="H14" s="14">
        <v>944868.16</v>
      </c>
      <c r="I14" s="14">
        <f t="shared" si="3"/>
        <v>5645879.84</v>
      </c>
    </row>
    <row r="15" spans="2:9" ht="12.75">
      <c r="B15" s="11" t="s">
        <v>16</v>
      </c>
      <c r="C15" s="9"/>
      <c r="D15" s="13">
        <v>3969144</v>
      </c>
      <c r="E15" s="14">
        <v>0</v>
      </c>
      <c r="F15" s="14">
        <f t="shared" si="2"/>
        <v>3969144</v>
      </c>
      <c r="G15" s="14">
        <v>474171.32</v>
      </c>
      <c r="H15" s="14">
        <v>474171.32</v>
      </c>
      <c r="I15" s="14">
        <f t="shared" si="3"/>
        <v>3494972.68</v>
      </c>
    </row>
    <row r="16" spans="2:9" ht="12.75">
      <c r="B16" s="11" t="s">
        <v>17</v>
      </c>
      <c r="C16" s="9"/>
      <c r="D16" s="13">
        <v>286860</v>
      </c>
      <c r="E16" s="14">
        <v>0</v>
      </c>
      <c r="F16" s="14">
        <f t="shared" si="2"/>
        <v>286860</v>
      </c>
      <c r="G16" s="14">
        <v>15000</v>
      </c>
      <c r="H16" s="14">
        <v>15000</v>
      </c>
      <c r="I16" s="14">
        <f t="shared" si="3"/>
        <v>271860</v>
      </c>
    </row>
    <row r="17" spans="2:9" ht="12.75">
      <c r="B17" s="11" t="s">
        <v>18</v>
      </c>
      <c r="C17" s="9"/>
      <c r="D17" s="13"/>
      <c r="E17" s="14"/>
      <c r="F17" s="14">
        <f t="shared" si="2"/>
        <v>0</v>
      </c>
      <c r="G17" s="14"/>
      <c r="H17" s="14"/>
      <c r="I17" s="14">
        <f t="shared" si="3"/>
        <v>0</v>
      </c>
    </row>
    <row r="18" spans="2:9" ht="12.75">
      <c r="B18" s="11" t="s">
        <v>19</v>
      </c>
      <c r="C18" s="9"/>
      <c r="D18" s="13"/>
      <c r="E18" s="14"/>
      <c r="F18" s="14">
        <f t="shared" si="2"/>
        <v>0</v>
      </c>
      <c r="G18" s="14"/>
      <c r="H18" s="14"/>
      <c r="I18" s="14">
        <f t="shared" si="3"/>
        <v>0</v>
      </c>
    </row>
    <row r="19" spans="2:9" ht="12.75">
      <c r="B19" s="1" t="s">
        <v>20</v>
      </c>
      <c r="C19" s="7"/>
      <c r="D19" s="13">
        <f aca="true" t="shared" si="4" ref="D19:I19">SUM(D20:D28)</f>
        <v>1491600</v>
      </c>
      <c r="E19" s="13">
        <f t="shared" si="4"/>
        <v>29177</v>
      </c>
      <c r="F19" s="13">
        <f t="shared" si="4"/>
        <v>1520777</v>
      </c>
      <c r="G19" s="13">
        <f t="shared" si="4"/>
        <v>458083.70999999996</v>
      </c>
      <c r="H19" s="13">
        <f t="shared" si="4"/>
        <v>458083.70999999996</v>
      </c>
      <c r="I19" s="13">
        <f t="shared" si="4"/>
        <v>1062693.2899999998</v>
      </c>
    </row>
    <row r="20" spans="2:9" ht="12.75">
      <c r="B20" s="11" t="s">
        <v>21</v>
      </c>
      <c r="C20" s="9"/>
      <c r="D20" s="13">
        <v>470200</v>
      </c>
      <c r="E20" s="14">
        <v>15200</v>
      </c>
      <c r="F20" s="13">
        <f aca="true" t="shared" si="5" ref="F20:F28">D20+E20</f>
        <v>485400</v>
      </c>
      <c r="G20" s="14">
        <v>152667.81</v>
      </c>
      <c r="H20" s="14">
        <v>152667.81</v>
      </c>
      <c r="I20" s="14">
        <f>F20-G20</f>
        <v>332732.19</v>
      </c>
    </row>
    <row r="21" spans="2:9" ht="12.75">
      <c r="B21" s="11" t="s">
        <v>22</v>
      </c>
      <c r="C21" s="9"/>
      <c r="D21" s="13">
        <v>88800</v>
      </c>
      <c r="E21" s="14">
        <v>12600</v>
      </c>
      <c r="F21" s="13">
        <f t="shared" si="5"/>
        <v>101400</v>
      </c>
      <c r="G21" s="14">
        <v>32733.07</v>
      </c>
      <c r="H21" s="14">
        <v>32733.07</v>
      </c>
      <c r="I21" s="14">
        <f aca="true" t="shared" si="6" ref="I21:I83">F21-G21</f>
        <v>68666.93</v>
      </c>
    </row>
    <row r="22" spans="2:9" ht="12.75">
      <c r="B22" s="11" t="s">
        <v>23</v>
      </c>
      <c r="C22" s="9"/>
      <c r="D22" s="13"/>
      <c r="E22" s="14"/>
      <c r="F22" s="13">
        <f t="shared" si="5"/>
        <v>0</v>
      </c>
      <c r="G22" s="14"/>
      <c r="H22" s="14"/>
      <c r="I22" s="14">
        <f t="shared" si="6"/>
        <v>0</v>
      </c>
    </row>
    <row r="23" spans="2:9" ht="12.75">
      <c r="B23" s="11" t="s">
        <v>24</v>
      </c>
      <c r="C23" s="9"/>
      <c r="D23" s="13">
        <v>3600</v>
      </c>
      <c r="E23" s="14">
        <v>23877</v>
      </c>
      <c r="F23" s="13">
        <f t="shared" si="5"/>
        <v>27477</v>
      </c>
      <c r="G23" s="14">
        <v>9648.22</v>
      </c>
      <c r="H23" s="14">
        <v>9648.22</v>
      </c>
      <c r="I23" s="14">
        <f t="shared" si="6"/>
        <v>17828.78</v>
      </c>
    </row>
    <row r="24" spans="2:9" ht="12.75">
      <c r="B24" s="11" t="s">
        <v>25</v>
      </c>
      <c r="C24" s="9"/>
      <c r="D24" s="13">
        <v>2000</v>
      </c>
      <c r="E24" s="14">
        <v>1000</v>
      </c>
      <c r="F24" s="13">
        <f t="shared" si="5"/>
        <v>3000</v>
      </c>
      <c r="G24" s="14">
        <v>15</v>
      </c>
      <c r="H24" s="14">
        <v>15</v>
      </c>
      <c r="I24" s="14">
        <f t="shared" si="6"/>
        <v>2985</v>
      </c>
    </row>
    <row r="25" spans="2:9" ht="12.75">
      <c r="B25" s="11" t="s">
        <v>26</v>
      </c>
      <c r="C25" s="9"/>
      <c r="D25" s="13">
        <v>915000</v>
      </c>
      <c r="E25" s="14">
        <v>-25500</v>
      </c>
      <c r="F25" s="13">
        <f t="shared" si="5"/>
        <v>889500</v>
      </c>
      <c r="G25" s="14">
        <v>211201</v>
      </c>
      <c r="H25" s="14">
        <v>211201</v>
      </c>
      <c r="I25" s="14">
        <f t="shared" si="6"/>
        <v>678299</v>
      </c>
    </row>
    <row r="26" spans="2:9" ht="12.75">
      <c r="B26" s="11" t="s">
        <v>27</v>
      </c>
      <c r="C26" s="9"/>
      <c r="D26" s="13"/>
      <c r="E26" s="14"/>
      <c r="F26" s="13">
        <f t="shared" si="5"/>
        <v>0</v>
      </c>
      <c r="G26" s="14"/>
      <c r="H26" s="14"/>
      <c r="I26" s="14">
        <f t="shared" si="6"/>
        <v>0</v>
      </c>
    </row>
    <row r="27" spans="2:9" ht="12.75">
      <c r="B27" s="11" t="s">
        <v>28</v>
      </c>
      <c r="C27" s="9"/>
      <c r="D27" s="13"/>
      <c r="E27" s="14"/>
      <c r="F27" s="13">
        <f t="shared" si="5"/>
        <v>0</v>
      </c>
      <c r="G27" s="14"/>
      <c r="H27" s="14"/>
      <c r="I27" s="14">
        <f t="shared" si="6"/>
        <v>0</v>
      </c>
    </row>
    <row r="28" spans="2:9" ht="12.75">
      <c r="B28" s="11" t="s">
        <v>29</v>
      </c>
      <c r="C28" s="9"/>
      <c r="D28" s="13">
        <v>12000</v>
      </c>
      <c r="E28" s="14">
        <v>2000</v>
      </c>
      <c r="F28" s="13">
        <f t="shared" si="5"/>
        <v>14000</v>
      </c>
      <c r="G28" s="14">
        <v>51818.61</v>
      </c>
      <c r="H28" s="14">
        <v>51818.61</v>
      </c>
      <c r="I28" s="14">
        <f t="shared" si="6"/>
        <v>-37818.61</v>
      </c>
    </row>
    <row r="29" spans="2:9" ht="12.75">
      <c r="B29" s="1" t="s">
        <v>30</v>
      </c>
      <c r="C29" s="7"/>
      <c r="D29" s="13">
        <f aca="true" t="shared" si="7" ref="D29:I29">SUM(D30:D38)</f>
        <v>3347900</v>
      </c>
      <c r="E29" s="13">
        <f t="shared" si="7"/>
        <v>104646</v>
      </c>
      <c r="F29" s="13">
        <f t="shared" si="7"/>
        <v>3452546</v>
      </c>
      <c r="G29" s="13">
        <f t="shared" si="7"/>
        <v>1050412.42</v>
      </c>
      <c r="H29" s="13">
        <f t="shared" si="7"/>
        <v>1050412.42</v>
      </c>
      <c r="I29" s="13">
        <f t="shared" si="7"/>
        <v>2402133.58</v>
      </c>
    </row>
    <row r="30" spans="2:9" ht="12.75">
      <c r="B30" s="11" t="s">
        <v>31</v>
      </c>
      <c r="C30" s="9"/>
      <c r="D30" s="13">
        <v>620000</v>
      </c>
      <c r="E30" s="14">
        <v>13160</v>
      </c>
      <c r="F30" s="13">
        <f aca="true" t="shared" si="8" ref="F30:F38">D30+E30</f>
        <v>633160</v>
      </c>
      <c r="G30" s="14">
        <v>120810.07</v>
      </c>
      <c r="H30" s="14">
        <v>120810.07</v>
      </c>
      <c r="I30" s="14">
        <f t="shared" si="6"/>
        <v>512349.93</v>
      </c>
    </row>
    <row r="31" spans="2:9" ht="12.75">
      <c r="B31" s="11" t="s">
        <v>32</v>
      </c>
      <c r="C31" s="9"/>
      <c r="D31" s="13">
        <v>1334232</v>
      </c>
      <c r="E31" s="14">
        <v>2000</v>
      </c>
      <c r="F31" s="13">
        <f t="shared" si="8"/>
        <v>1336232</v>
      </c>
      <c r="G31" s="14">
        <v>255066.62</v>
      </c>
      <c r="H31" s="14">
        <v>255066.62</v>
      </c>
      <c r="I31" s="14">
        <f t="shared" si="6"/>
        <v>1081165.38</v>
      </c>
    </row>
    <row r="32" spans="2:9" ht="12.75">
      <c r="B32" s="11" t="s">
        <v>33</v>
      </c>
      <c r="C32" s="9"/>
      <c r="D32" s="13">
        <v>111840</v>
      </c>
      <c r="E32" s="14">
        <v>46600</v>
      </c>
      <c r="F32" s="13">
        <f t="shared" si="8"/>
        <v>158440</v>
      </c>
      <c r="G32" s="14">
        <v>89851.96</v>
      </c>
      <c r="H32" s="14">
        <v>89851.96</v>
      </c>
      <c r="I32" s="14">
        <f t="shared" si="6"/>
        <v>68588.04</v>
      </c>
    </row>
    <row r="33" spans="2:9" ht="12.75">
      <c r="B33" s="11" t="s">
        <v>34</v>
      </c>
      <c r="C33" s="9"/>
      <c r="D33" s="13">
        <v>108000</v>
      </c>
      <c r="E33" s="14">
        <v>3306</v>
      </c>
      <c r="F33" s="13">
        <f t="shared" si="8"/>
        <v>111306</v>
      </c>
      <c r="G33" s="14">
        <v>36765.18</v>
      </c>
      <c r="H33" s="14">
        <v>36765.18</v>
      </c>
      <c r="I33" s="14">
        <f t="shared" si="6"/>
        <v>74540.82</v>
      </c>
    </row>
    <row r="34" spans="2:9" ht="12.75">
      <c r="B34" s="11" t="s">
        <v>35</v>
      </c>
      <c r="C34" s="9"/>
      <c r="D34" s="13">
        <v>263000</v>
      </c>
      <c r="E34" s="14">
        <v>26080</v>
      </c>
      <c r="F34" s="13">
        <f t="shared" si="8"/>
        <v>289080</v>
      </c>
      <c r="G34" s="14">
        <v>242219.48</v>
      </c>
      <c r="H34" s="14">
        <v>242219.48</v>
      </c>
      <c r="I34" s="14">
        <f t="shared" si="6"/>
        <v>46860.51999999999</v>
      </c>
    </row>
    <row r="35" spans="2:9" ht="12.75">
      <c r="B35" s="11" t="s">
        <v>36</v>
      </c>
      <c r="C35" s="9"/>
      <c r="D35" s="13">
        <v>90000</v>
      </c>
      <c r="E35" s="14">
        <v>9700</v>
      </c>
      <c r="F35" s="13">
        <f t="shared" si="8"/>
        <v>99700</v>
      </c>
      <c r="G35" s="14">
        <v>16892.44</v>
      </c>
      <c r="H35" s="14">
        <v>16892.44</v>
      </c>
      <c r="I35" s="14">
        <f t="shared" si="6"/>
        <v>82807.56</v>
      </c>
    </row>
    <row r="36" spans="2:9" ht="12.75">
      <c r="B36" s="11" t="s">
        <v>37</v>
      </c>
      <c r="C36" s="9"/>
      <c r="D36" s="13">
        <v>243000</v>
      </c>
      <c r="E36" s="14">
        <v>1800</v>
      </c>
      <c r="F36" s="13">
        <f t="shared" si="8"/>
        <v>244800</v>
      </c>
      <c r="G36" s="14">
        <v>65479.24</v>
      </c>
      <c r="H36" s="14">
        <v>65479.24</v>
      </c>
      <c r="I36" s="14">
        <f t="shared" si="6"/>
        <v>179320.76</v>
      </c>
    </row>
    <row r="37" spans="2:9" ht="12.75">
      <c r="B37" s="11" t="s">
        <v>38</v>
      </c>
      <c r="C37" s="9"/>
      <c r="D37" s="13">
        <v>75000</v>
      </c>
      <c r="E37" s="14">
        <v>0</v>
      </c>
      <c r="F37" s="13">
        <f t="shared" si="8"/>
        <v>75000</v>
      </c>
      <c r="G37" s="14">
        <v>49815.04</v>
      </c>
      <c r="H37" s="14">
        <v>49815.04</v>
      </c>
      <c r="I37" s="14">
        <f t="shared" si="6"/>
        <v>25184.96</v>
      </c>
    </row>
    <row r="38" spans="2:9" ht="12.75">
      <c r="B38" s="11" t="s">
        <v>39</v>
      </c>
      <c r="C38" s="9"/>
      <c r="D38" s="13">
        <v>502828</v>
      </c>
      <c r="E38" s="14">
        <v>2000</v>
      </c>
      <c r="F38" s="13">
        <f t="shared" si="8"/>
        <v>504828</v>
      </c>
      <c r="G38" s="14">
        <v>173512.39</v>
      </c>
      <c r="H38" s="14">
        <v>173512.39</v>
      </c>
      <c r="I38" s="14">
        <f t="shared" si="6"/>
        <v>331315.61</v>
      </c>
    </row>
    <row r="39" spans="2:9" ht="25.5" customHeight="1">
      <c r="B39" s="24" t="s">
        <v>40</v>
      </c>
      <c r="C39" s="25"/>
      <c r="D39" s="13">
        <f aca="true" t="shared" si="9" ref="D39:I39">SUM(D40:D48)</f>
        <v>0</v>
      </c>
      <c r="E39" s="13">
        <f t="shared" si="9"/>
        <v>12000</v>
      </c>
      <c r="F39" s="13">
        <f>SUM(F40:F48)</f>
        <v>12000</v>
      </c>
      <c r="G39" s="13">
        <f t="shared" si="9"/>
        <v>12000</v>
      </c>
      <c r="H39" s="13">
        <f t="shared" si="9"/>
        <v>12000</v>
      </c>
      <c r="I39" s="13">
        <f t="shared" si="9"/>
        <v>0</v>
      </c>
    </row>
    <row r="40" spans="2:9" ht="12.75">
      <c r="B40" s="11" t="s">
        <v>41</v>
      </c>
      <c r="C40" s="9"/>
      <c r="D40" s="13"/>
      <c r="E40" s="14"/>
      <c r="F40" s="13">
        <f>D40+E40</f>
        <v>0</v>
      </c>
      <c r="G40" s="14"/>
      <c r="H40" s="14"/>
      <c r="I40" s="14">
        <f t="shared" si="6"/>
        <v>0</v>
      </c>
    </row>
    <row r="41" spans="2:9" ht="12.75">
      <c r="B41" s="11" t="s">
        <v>42</v>
      </c>
      <c r="C41" s="9"/>
      <c r="D41" s="13"/>
      <c r="E41" s="14"/>
      <c r="F41" s="13">
        <f aca="true" t="shared" si="10" ref="F41:F83">D41+E41</f>
        <v>0</v>
      </c>
      <c r="G41" s="14"/>
      <c r="H41" s="14"/>
      <c r="I41" s="14">
        <f t="shared" si="6"/>
        <v>0</v>
      </c>
    </row>
    <row r="42" spans="2:9" ht="12.75">
      <c r="B42" s="11" t="s">
        <v>43</v>
      </c>
      <c r="C42" s="9"/>
      <c r="D42" s="13"/>
      <c r="E42" s="14"/>
      <c r="F42" s="13">
        <f t="shared" si="10"/>
        <v>0</v>
      </c>
      <c r="G42" s="14"/>
      <c r="H42" s="14"/>
      <c r="I42" s="14">
        <f t="shared" si="6"/>
        <v>0</v>
      </c>
    </row>
    <row r="43" spans="2:9" ht="12.75">
      <c r="B43" s="11" t="s">
        <v>44</v>
      </c>
      <c r="C43" s="9"/>
      <c r="D43" s="13">
        <v>0</v>
      </c>
      <c r="E43" s="14">
        <v>12000</v>
      </c>
      <c r="F43" s="13">
        <f t="shared" si="10"/>
        <v>12000</v>
      </c>
      <c r="G43" s="14">
        <v>12000</v>
      </c>
      <c r="H43" s="14">
        <v>12000</v>
      </c>
      <c r="I43" s="14">
        <f t="shared" si="6"/>
        <v>0</v>
      </c>
    </row>
    <row r="44" spans="2:9" ht="12.75">
      <c r="B44" s="11" t="s">
        <v>45</v>
      </c>
      <c r="C44" s="9"/>
      <c r="D44" s="13"/>
      <c r="E44" s="14"/>
      <c r="F44" s="13">
        <f t="shared" si="10"/>
        <v>0</v>
      </c>
      <c r="G44" s="14"/>
      <c r="H44" s="14"/>
      <c r="I44" s="14">
        <f t="shared" si="6"/>
        <v>0</v>
      </c>
    </row>
    <row r="45" spans="2:9" ht="12.75">
      <c r="B45" s="11" t="s">
        <v>46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47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48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49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24" t="s">
        <v>50</v>
      </c>
      <c r="C49" s="25"/>
      <c r="D49" s="13">
        <f aca="true" t="shared" si="11" ref="D49:I49">SUM(D50:D58)</f>
        <v>0</v>
      </c>
      <c r="E49" s="13">
        <f t="shared" si="11"/>
        <v>12760</v>
      </c>
      <c r="F49" s="13">
        <f t="shared" si="11"/>
        <v>12760</v>
      </c>
      <c r="G49" s="13">
        <f t="shared" si="11"/>
        <v>12760</v>
      </c>
      <c r="H49" s="13">
        <f t="shared" si="11"/>
        <v>12760</v>
      </c>
      <c r="I49" s="13">
        <f t="shared" si="11"/>
        <v>0</v>
      </c>
    </row>
    <row r="50" spans="2:9" ht="12.75">
      <c r="B50" s="11" t="s">
        <v>51</v>
      </c>
      <c r="C50" s="9"/>
      <c r="D50" s="13">
        <v>0</v>
      </c>
      <c r="E50" s="14">
        <v>12760</v>
      </c>
      <c r="F50" s="13">
        <f t="shared" si="10"/>
        <v>12760</v>
      </c>
      <c r="G50" s="14">
        <v>12760</v>
      </c>
      <c r="H50" s="14">
        <v>12760</v>
      </c>
      <c r="I50" s="14">
        <f t="shared" si="6"/>
        <v>0</v>
      </c>
    </row>
    <row r="51" spans="2:9" ht="12.75">
      <c r="B51" s="11" t="s">
        <v>52</v>
      </c>
      <c r="C51" s="9"/>
      <c r="D51" s="13"/>
      <c r="E51" s="14"/>
      <c r="F51" s="13">
        <f t="shared" si="10"/>
        <v>0</v>
      </c>
      <c r="G51" s="14"/>
      <c r="H51" s="14"/>
      <c r="I51" s="14">
        <f t="shared" si="6"/>
        <v>0</v>
      </c>
    </row>
    <row r="52" spans="2:9" ht="12.75">
      <c r="B52" s="11" t="s">
        <v>53</v>
      </c>
      <c r="C52" s="9"/>
      <c r="D52" s="13"/>
      <c r="E52" s="14"/>
      <c r="F52" s="13">
        <f t="shared" si="10"/>
        <v>0</v>
      </c>
      <c r="G52" s="14"/>
      <c r="H52" s="14"/>
      <c r="I52" s="14">
        <f t="shared" si="6"/>
        <v>0</v>
      </c>
    </row>
    <row r="53" spans="2:9" ht="12.75">
      <c r="B53" s="11" t="s">
        <v>54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55</v>
      </c>
      <c r="C54" s="9"/>
      <c r="D54" s="13"/>
      <c r="E54" s="14"/>
      <c r="F54" s="13">
        <f t="shared" si="10"/>
        <v>0</v>
      </c>
      <c r="G54" s="14"/>
      <c r="H54" s="14"/>
      <c r="I54" s="14">
        <f t="shared" si="6"/>
        <v>0</v>
      </c>
    </row>
    <row r="55" spans="2:9" ht="12.75">
      <c r="B55" s="11" t="s">
        <v>56</v>
      </c>
      <c r="C55" s="9"/>
      <c r="D55" s="13"/>
      <c r="E55" s="14"/>
      <c r="F55" s="13">
        <f t="shared" si="10"/>
        <v>0</v>
      </c>
      <c r="G55" s="14"/>
      <c r="H55" s="14"/>
      <c r="I55" s="14">
        <f t="shared" si="6"/>
        <v>0</v>
      </c>
    </row>
    <row r="56" spans="2:9" ht="12.75">
      <c r="B56" s="11" t="s">
        <v>57</v>
      </c>
      <c r="C56" s="9"/>
      <c r="D56" s="13"/>
      <c r="E56" s="14"/>
      <c r="F56" s="13">
        <f t="shared" si="10"/>
        <v>0</v>
      </c>
      <c r="G56" s="14"/>
      <c r="H56" s="14"/>
      <c r="I56" s="14">
        <f t="shared" si="6"/>
        <v>0</v>
      </c>
    </row>
    <row r="57" spans="2:9" ht="12.75">
      <c r="B57" s="11" t="s">
        <v>58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59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" t="s">
        <v>60</v>
      </c>
      <c r="C59" s="7"/>
      <c r="D59" s="13">
        <f>SUM(D60:D62)</f>
        <v>0</v>
      </c>
      <c r="E59" s="13">
        <f>SUM(E60:E62)</f>
        <v>0</v>
      </c>
      <c r="F59" s="13">
        <f>SUM(F60:F62)</f>
        <v>0</v>
      </c>
      <c r="G59" s="13">
        <f>SUM(G60:G62)</f>
        <v>0</v>
      </c>
      <c r="H59" s="13">
        <f>SUM(H60:H62)</f>
        <v>0</v>
      </c>
      <c r="I59" s="14">
        <f t="shared" si="6"/>
        <v>0</v>
      </c>
    </row>
    <row r="60" spans="2:9" ht="12.75">
      <c r="B60" s="11" t="s">
        <v>61</v>
      </c>
      <c r="C60" s="9"/>
      <c r="D60" s="13"/>
      <c r="E60" s="14"/>
      <c r="F60" s="13">
        <f t="shared" si="10"/>
        <v>0</v>
      </c>
      <c r="G60" s="14"/>
      <c r="H60" s="14"/>
      <c r="I60" s="14">
        <f t="shared" si="6"/>
        <v>0</v>
      </c>
    </row>
    <row r="61" spans="2:9" ht="12.75">
      <c r="B61" s="11" t="s">
        <v>62</v>
      </c>
      <c r="C61" s="9"/>
      <c r="D61" s="13"/>
      <c r="E61" s="14"/>
      <c r="F61" s="13">
        <f t="shared" si="10"/>
        <v>0</v>
      </c>
      <c r="G61" s="14"/>
      <c r="H61" s="14"/>
      <c r="I61" s="14">
        <f t="shared" si="6"/>
        <v>0</v>
      </c>
    </row>
    <row r="62" spans="2:9" ht="12.75">
      <c r="B62" s="11" t="s">
        <v>63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24" t="s">
        <v>64</v>
      </c>
      <c r="C63" s="25"/>
      <c r="D63" s="13">
        <f>SUM(D64:D71)</f>
        <v>0</v>
      </c>
      <c r="E63" s="13">
        <f>SUM(E64:E71)</f>
        <v>0</v>
      </c>
      <c r="F63" s="13">
        <f>F64+F65+F66+F67+F68+F70+F71</f>
        <v>0</v>
      </c>
      <c r="G63" s="13">
        <f>SUM(G64:G71)</f>
        <v>0</v>
      </c>
      <c r="H63" s="13">
        <f>SUM(H64:H71)</f>
        <v>0</v>
      </c>
      <c r="I63" s="14">
        <f t="shared" si="6"/>
        <v>0</v>
      </c>
    </row>
    <row r="64" spans="2:9" ht="12.75">
      <c r="B64" s="11" t="s">
        <v>65</v>
      </c>
      <c r="C64" s="9"/>
      <c r="D64" s="13"/>
      <c r="E64" s="14"/>
      <c r="F64" s="13">
        <f t="shared" si="10"/>
        <v>0</v>
      </c>
      <c r="G64" s="14"/>
      <c r="H64" s="14"/>
      <c r="I64" s="14">
        <f t="shared" si="6"/>
        <v>0</v>
      </c>
    </row>
    <row r="65" spans="2:9" ht="12.75">
      <c r="B65" s="11" t="s">
        <v>66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67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68</v>
      </c>
      <c r="C67" s="9"/>
      <c r="D67" s="13"/>
      <c r="E67" s="14"/>
      <c r="F67" s="13">
        <f t="shared" si="10"/>
        <v>0</v>
      </c>
      <c r="G67" s="14"/>
      <c r="H67" s="14"/>
      <c r="I67" s="14">
        <f t="shared" si="6"/>
        <v>0</v>
      </c>
    </row>
    <row r="68" spans="2:9" ht="12.75">
      <c r="B68" s="11" t="s">
        <v>69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70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71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72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" t="s">
        <v>73</v>
      </c>
      <c r="C72" s="7"/>
      <c r="D72" s="13">
        <f>SUM(D73:D75)</f>
        <v>0</v>
      </c>
      <c r="E72" s="13">
        <f>SUM(E73:E75)</f>
        <v>0</v>
      </c>
      <c r="F72" s="13">
        <f>SUM(F73:F75)</f>
        <v>0</v>
      </c>
      <c r="G72" s="13">
        <f>SUM(G73:G75)</f>
        <v>0</v>
      </c>
      <c r="H72" s="13">
        <f>SUM(H73:H75)</f>
        <v>0</v>
      </c>
      <c r="I72" s="14">
        <f t="shared" si="6"/>
        <v>0</v>
      </c>
    </row>
    <row r="73" spans="2:9" ht="12.75">
      <c r="B73" s="11" t="s">
        <v>74</v>
      </c>
      <c r="C73" s="9"/>
      <c r="D73" s="13"/>
      <c r="E73" s="14"/>
      <c r="F73" s="13">
        <f t="shared" si="10"/>
        <v>0</v>
      </c>
      <c r="G73" s="14"/>
      <c r="H73" s="14"/>
      <c r="I73" s="14">
        <f t="shared" si="6"/>
        <v>0</v>
      </c>
    </row>
    <row r="74" spans="2:9" ht="12.75">
      <c r="B74" s="11" t="s">
        <v>75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76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" t="s">
        <v>77</v>
      </c>
      <c r="C76" s="7"/>
      <c r="D76" s="13">
        <f>SUM(D77:D83)</f>
        <v>0</v>
      </c>
      <c r="E76" s="13">
        <f>SUM(E77:E83)</f>
        <v>0</v>
      </c>
      <c r="F76" s="13">
        <f>SUM(F77:F83)</f>
        <v>0</v>
      </c>
      <c r="G76" s="13">
        <f>SUM(G77:G83)</f>
        <v>0</v>
      </c>
      <c r="H76" s="13">
        <f>SUM(H77:H83)</f>
        <v>0</v>
      </c>
      <c r="I76" s="14">
        <f t="shared" si="6"/>
        <v>0</v>
      </c>
    </row>
    <row r="77" spans="2:9" ht="12.75">
      <c r="B77" s="11" t="s">
        <v>78</v>
      </c>
      <c r="C77" s="9"/>
      <c r="D77" s="13"/>
      <c r="E77" s="14"/>
      <c r="F77" s="13">
        <f t="shared" si="10"/>
        <v>0</v>
      </c>
      <c r="G77" s="14"/>
      <c r="H77" s="14"/>
      <c r="I77" s="14">
        <f t="shared" si="6"/>
        <v>0</v>
      </c>
    </row>
    <row r="78" spans="2:9" ht="12.75">
      <c r="B78" s="11" t="s">
        <v>79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80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81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82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83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84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20"/>
      <c r="C84" s="21"/>
      <c r="D84" s="22"/>
      <c r="E84" s="23"/>
      <c r="F84" s="23"/>
      <c r="G84" s="23"/>
      <c r="H84" s="23"/>
      <c r="I84" s="23"/>
    </row>
    <row r="85" spans="2:9" ht="12.75">
      <c r="B85" s="17" t="s">
        <v>85</v>
      </c>
      <c r="C85" s="18"/>
      <c r="D85" s="19">
        <f aca="true" t="shared" si="12" ref="D85:I85">D86+D104+D94+D114+D124+D134+D138+D147+D151</f>
        <v>0</v>
      </c>
      <c r="E85" s="19">
        <f>E86+E104+E94+E114+E124+E134+E138+E147+E151</f>
        <v>0</v>
      </c>
      <c r="F85" s="19">
        <f t="shared" si="12"/>
        <v>0</v>
      </c>
      <c r="G85" s="19">
        <f>G86+G104+G94+G114+G124+G134+G138+G147+G151</f>
        <v>0</v>
      </c>
      <c r="H85" s="19">
        <f>H86+H104+H94+H114+H124+H134+H138+H147+H151</f>
        <v>0</v>
      </c>
      <c r="I85" s="19">
        <f t="shared" si="12"/>
        <v>0</v>
      </c>
    </row>
    <row r="86" spans="2:9" ht="12.75">
      <c r="B86" s="1" t="s">
        <v>12</v>
      </c>
      <c r="C86" s="7"/>
      <c r="D86" s="13">
        <f>SUM(D87:D93)</f>
        <v>0</v>
      </c>
      <c r="E86" s="13">
        <f>SUM(E87:E93)</f>
        <v>0</v>
      </c>
      <c r="F86" s="13">
        <f>SUM(F87:F93)</f>
        <v>0</v>
      </c>
      <c r="G86" s="13">
        <f>SUM(G87:G93)</f>
        <v>0</v>
      </c>
      <c r="H86" s="13">
        <f>SUM(H87:H93)</f>
        <v>0</v>
      </c>
      <c r="I86" s="14">
        <f aca="true" t="shared" si="13" ref="I86:I149">F86-G86</f>
        <v>0</v>
      </c>
    </row>
    <row r="87" spans="2:9" ht="12.75">
      <c r="B87" s="11" t="s">
        <v>13</v>
      </c>
      <c r="C87" s="9"/>
      <c r="D87" s="13"/>
      <c r="E87" s="14"/>
      <c r="F87" s="13">
        <f aca="true" t="shared" si="14" ref="F87:F103">D87+E87</f>
        <v>0</v>
      </c>
      <c r="G87" s="14"/>
      <c r="H87" s="14"/>
      <c r="I87" s="14">
        <f t="shared" si="13"/>
        <v>0</v>
      </c>
    </row>
    <row r="88" spans="2:9" ht="12.75">
      <c r="B88" s="11" t="s">
        <v>14</v>
      </c>
      <c r="C88" s="9"/>
      <c r="D88" s="13"/>
      <c r="E88" s="14"/>
      <c r="F88" s="13">
        <f t="shared" si="14"/>
        <v>0</v>
      </c>
      <c r="G88" s="14"/>
      <c r="H88" s="14"/>
      <c r="I88" s="14">
        <f t="shared" si="13"/>
        <v>0</v>
      </c>
    </row>
    <row r="89" spans="2:9" ht="12.75">
      <c r="B89" s="11" t="s">
        <v>15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16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17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18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19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" t="s">
        <v>20</v>
      </c>
      <c r="C94" s="7"/>
      <c r="D94" s="13">
        <f>SUM(D95:D103)</f>
        <v>0</v>
      </c>
      <c r="E94" s="13">
        <f>SUM(E95:E103)</f>
        <v>0</v>
      </c>
      <c r="F94" s="13">
        <f>SUM(F95:F103)</f>
        <v>0</v>
      </c>
      <c r="G94" s="13">
        <f>SUM(G95:G103)</f>
        <v>0</v>
      </c>
      <c r="H94" s="13">
        <f>SUM(H95:H103)</f>
        <v>0</v>
      </c>
      <c r="I94" s="14">
        <f t="shared" si="13"/>
        <v>0</v>
      </c>
    </row>
    <row r="95" spans="2:9" ht="12.75">
      <c r="B95" s="11" t="s">
        <v>21</v>
      </c>
      <c r="C95" s="9"/>
      <c r="D95" s="13"/>
      <c r="E95" s="14"/>
      <c r="F95" s="13">
        <f t="shared" si="14"/>
        <v>0</v>
      </c>
      <c r="G95" s="14"/>
      <c r="H95" s="14"/>
      <c r="I95" s="14">
        <f t="shared" si="13"/>
        <v>0</v>
      </c>
    </row>
    <row r="96" spans="2:9" ht="12.75">
      <c r="B96" s="11" t="s">
        <v>22</v>
      </c>
      <c r="C96" s="9"/>
      <c r="D96" s="13"/>
      <c r="E96" s="14"/>
      <c r="F96" s="13">
        <f t="shared" si="14"/>
        <v>0</v>
      </c>
      <c r="G96" s="14"/>
      <c r="H96" s="14"/>
      <c r="I96" s="14">
        <f t="shared" si="13"/>
        <v>0</v>
      </c>
    </row>
    <row r="97" spans="2:9" ht="12.75">
      <c r="B97" s="11" t="s">
        <v>23</v>
      </c>
      <c r="C97" s="9"/>
      <c r="D97" s="13"/>
      <c r="E97" s="14"/>
      <c r="F97" s="13">
        <f t="shared" si="14"/>
        <v>0</v>
      </c>
      <c r="G97" s="14"/>
      <c r="H97" s="14"/>
      <c r="I97" s="14">
        <f t="shared" si="13"/>
        <v>0</v>
      </c>
    </row>
    <row r="98" spans="2:9" ht="12.75">
      <c r="B98" s="11" t="s">
        <v>24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25</v>
      </c>
      <c r="C99" s="9"/>
      <c r="D99" s="13"/>
      <c r="E99" s="14"/>
      <c r="F99" s="13">
        <f t="shared" si="14"/>
        <v>0</v>
      </c>
      <c r="G99" s="14"/>
      <c r="H99" s="14"/>
      <c r="I99" s="14">
        <f t="shared" si="13"/>
        <v>0</v>
      </c>
    </row>
    <row r="100" spans="2:9" ht="12.75">
      <c r="B100" s="11" t="s">
        <v>26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27</v>
      </c>
      <c r="C101" s="9"/>
      <c r="D101" s="13"/>
      <c r="E101" s="14"/>
      <c r="F101" s="13">
        <f t="shared" si="14"/>
        <v>0</v>
      </c>
      <c r="G101" s="14"/>
      <c r="H101" s="14"/>
      <c r="I101" s="14">
        <f t="shared" si="13"/>
        <v>0</v>
      </c>
    </row>
    <row r="102" spans="2:9" ht="12.75">
      <c r="B102" s="11" t="s">
        <v>28</v>
      </c>
      <c r="C102" s="9"/>
      <c r="D102" s="13"/>
      <c r="E102" s="14"/>
      <c r="F102" s="13">
        <f t="shared" si="14"/>
        <v>0</v>
      </c>
      <c r="G102" s="14"/>
      <c r="H102" s="14"/>
      <c r="I102" s="14">
        <f t="shared" si="13"/>
        <v>0</v>
      </c>
    </row>
    <row r="103" spans="2:9" ht="12.75">
      <c r="B103" s="11" t="s">
        <v>29</v>
      </c>
      <c r="C103" s="9"/>
      <c r="D103" s="13"/>
      <c r="E103" s="14"/>
      <c r="F103" s="13">
        <f t="shared" si="14"/>
        <v>0</v>
      </c>
      <c r="G103" s="14"/>
      <c r="H103" s="14"/>
      <c r="I103" s="14">
        <f t="shared" si="13"/>
        <v>0</v>
      </c>
    </row>
    <row r="104" spans="2:9" ht="12.75">
      <c r="B104" s="1" t="s">
        <v>30</v>
      </c>
      <c r="C104" s="7"/>
      <c r="D104" s="13">
        <f>SUM(D105:D113)</f>
        <v>0</v>
      </c>
      <c r="E104" s="13">
        <f>SUM(E105:E113)</f>
        <v>0</v>
      </c>
      <c r="F104" s="13">
        <f>SUM(F105:F113)</f>
        <v>0</v>
      </c>
      <c r="G104" s="13">
        <f>SUM(G105:G113)</f>
        <v>0</v>
      </c>
      <c r="H104" s="13">
        <f>SUM(H105:H113)</f>
        <v>0</v>
      </c>
      <c r="I104" s="14">
        <f t="shared" si="13"/>
        <v>0</v>
      </c>
    </row>
    <row r="105" spans="2:9" ht="12.75">
      <c r="B105" s="11" t="s">
        <v>31</v>
      </c>
      <c r="C105" s="9"/>
      <c r="D105" s="13"/>
      <c r="E105" s="14"/>
      <c r="F105" s="14">
        <f>D105+E105</f>
        <v>0</v>
      </c>
      <c r="G105" s="14"/>
      <c r="H105" s="14"/>
      <c r="I105" s="14">
        <f t="shared" si="13"/>
        <v>0</v>
      </c>
    </row>
    <row r="106" spans="2:9" ht="12.75">
      <c r="B106" s="11" t="s">
        <v>32</v>
      </c>
      <c r="C106" s="9"/>
      <c r="D106" s="13"/>
      <c r="E106" s="14"/>
      <c r="F106" s="14">
        <f aca="true" t="shared" si="15" ref="F106:F113">D106+E106</f>
        <v>0</v>
      </c>
      <c r="G106" s="14"/>
      <c r="H106" s="14"/>
      <c r="I106" s="14">
        <f t="shared" si="13"/>
        <v>0</v>
      </c>
    </row>
    <row r="107" spans="2:9" ht="12.75">
      <c r="B107" s="11" t="s">
        <v>33</v>
      </c>
      <c r="C107" s="9"/>
      <c r="D107" s="13"/>
      <c r="E107" s="14"/>
      <c r="F107" s="14">
        <f t="shared" si="15"/>
        <v>0</v>
      </c>
      <c r="G107" s="14"/>
      <c r="H107" s="14"/>
      <c r="I107" s="14">
        <f t="shared" si="13"/>
        <v>0</v>
      </c>
    </row>
    <row r="108" spans="2:9" ht="12.75">
      <c r="B108" s="11" t="s">
        <v>34</v>
      </c>
      <c r="C108" s="9"/>
      <c r="D108" s="13"/>
      <c r="E108" s="14"/>
      <c r="F108" s="14">
        <f t="shared" si="15"/>
        <v>0</v>
      </c>
      <c r="G108" s="14"/>
      <c r="H108" s="14"/>
      <c r="I108" s="14">
        <f t="shared" si="13"/>
        <v>0</v>
      </c>
    </row>
    <row r="109" spans="2:9" ht="12.75">
      <c r="B109" s="11" t="s">
        <v>35</v>
      </c>
      <c r="C109" s="9"/>
      <c r="D109" s="13"/>
      <c r="E109" s="14"/>
      <c r="F109" s="14">
        <f t="shared" si="15"/>
        <v>0</v>
      </c>
      <c r="G109" s="14"/>
      <c r="H109" s="14"/>
      <c r="I109" s="14">
        <f t="shared" si="13"/>
        <v>0</v>
      </c>
    </row>
    <row r="110" spans="2:9" ht="12.75">
      <c r="B110" s="11" t="s">
        <v>36</v>
      </c>
      <c r="C110" s="9"/>
      <c r="D110" s="13"/>
      <c r="E110" s="14"/>
      <c r="F110" s="14">
        <f t="shared" si="15"/>
        <v>0</v>
      </c>
      <c r="G110" s="14"/>
      <c r="H110" s="14"/>
      <c r="I110" s="14">
        <f t="shared" si="13"/>
        <v>0</v>
      </c>
    </row>
    <row r="111" spans="2:9" ht="12.75">
      <c r="B111" s="11" t="s">
        <v>37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38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39</v>
      </c>
      <c r="C113" s="9"/>
      <c r="D113" s="13"/>
      <c r="E113" s="14"/>
      <c r="F113" s="14">
        <f t="shared" si="15"/>
        <v>0</v>
      </c>
      <c r="G113" s="14"/>
      <c r="H113" s="14"/>
      <c r="I113" s="14">
        <f t="shared" si="13"/>
        <v>0</v>
      </c>
    </row>
    <row r="114" spans="2:9" ht="25.5" customHeight="1">
      <c r="B114" s="24" t="s">
        <v>40</v>
      </c>
      <c r="C114" s="25"/>
      <c r="D114" s="13">
        <f>SUM(D115:D123)</f>
        <v>0</v>
      </c>
      <c r="E114" s="13">
        <f>SUM(E115:E123)</f>
        <v>0</v>
      </c>
      <c r="F114" s="13">
        <f>SUM(F115:F123)</f>
        <v>0</v>
      </c>
      <c r="G114" s="13">
        <f>SUM(G115:G123)</f>
        <v>0</v>
      </c>
      <c r="H114" s="13">
        <f>SUM(H115:H123)</f>
        <v>0</v>
      </c>
      <c r="I114" s="14">
        <f t="shared" si="13"/>
        <v>0</v>
      </c>
    </row>
    <row r="115" spans="2:9" ht="12.75">
      <c r="B115" s="11" t="s">
        <v>41</v>
      </c>
      <c r="C115" s="9"/>
      <c r="D115" s="13"/>
      <c r="E115" s="14"/>
      <c r="F115" s="14">
        <f>D115+E115</f>
        <v>0</v>
      </c>
      <c r="G115" s="14"/>
      <c r="H115" s="14"/>
      <c r="I115" s="14">
        <f t="shared" si="13"/>
        <v>0</v>
      </c>
    </row>
    <row r="116" spans="2:9" ht="12.75">
      <c r="B116" s="11" t="s">
        <v>42</v>
      </c>
      <c r="C116" s="9"/>
      <c r="D116" s="13"/>
      <c r="E116" s="14"/>
      <c r="F116" s="14">
        <f aca="true" t="shared" si="16" ref="F116:F123">D116+E116</f>
        <v>0</v>
      </c>
      <c r="G116" s="14"/>
      <c r="H116" s="14"/>
      <c r="I116" s="14">
        <f t="shared" si="13"/>
        <v>0</v>
      </c>
    </row>
    <row r="117" spans="2:9" ht="12.75">
      <c r="B117" s="11" t="s">
        <v>43</v>
      </c>
      <c r="C117" s="9"/>
      <c r="D117" s="13"/>
      <c r="E117" s="14"/>
      <c r="F117" s="14">
        <f t="shared" si="16"/>
        <v>0</v>
      </c>
      <c r="G117" s="14"/>
      <c r="H117" s="14"/>
      <c r="I117" s="14">
        <f t="shared" si="13"/>
        <v>0</v>
      </c>
    </row>
    <row r="118" spans="2:9" ht="12.75">
      <c r="B118" s="11" t="s">
        <v>44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45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46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47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48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49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" t="s">
        <v>50</v>
      </c>
      <c r="C124" s="7"/>
      <c r="D124" s="13">
        <f>SUM(D125:D133)</f>
        <v>0</v>
      </c>
      <c r="E124" s="13">
        <f>SUM(E125:E133)</f>
        <v>0</v>
      </c>
      <c r="F124" s="13">
        <f>SUM(F125:F133)</f>
        <v>0</v>
      </c>
      <c r="G124" s="13">
        <f>SUM(G125:G133)</f>
        <v>0</v>
      </c>
      <c r="H124" s="13">
        <f>SUM(H125:H133)</f>
        <v>0</v>
      </c>
      <c r="I124" s="14">
        <f t="shared" si="13"/>
        <v>0</v>
      </c>
    </row>
    <row r="125" spans="2:9" ht="12.75">
      <c r="B125" s="11" t="s">
        <v>51</v>
      </c>
      <c r="C125" s="9"/>
      <c r="D125" s="13"/>
      <c r="E125" s="14"/>
      <c r="F125" s="14">
        <f>D125+E125</f>
        <v>0</v>
      </c>
      <c r="G125" s="14"/>
      <c r="H125" s="14"/>
      <c r="I125" s="14">
        <f t="shared" si="13"/>
        <v>0</v>
      </c>
    </row>
    <row r="126" spans="2:9" ht="12.75">
      <c r="B126" s="11" t="s">
        <v>52</v>
      </c>
      <c r="C126" s="9"/>
      <c r="D126" s="13"/>
      <c r="E126" s="14"/>
      <c r="F126" s="14">
        <f aca="true" t="shared" si="17" ref="F126:F133">D126+E126</f>
        <v>0</v>
      </c>
      <c r="G126" s="14"/>
      <c r="H126" s="14"/>
      <c r="I126" s="14">
        <f t="shared" si="13"/>
        <v>0</v>
      </c>
    </row>
    <row r="127" spans="2:9" ht="12.75">
      <c r="B127" s="11" t="s">
        <v>53</v>
      </c>
      <c r="C127" s="9"/>
      <c r="D127" s="13"/>
      <c r="E127" s="14"/>
      <c r="F127" s="14">
        <f t="shared" si="17"/>
        <v>0</v>
      </c>
      <c r="G127" s="14"/>
      <c r="H127" s="14"/>
      <c r="I127" s="14">
        <f t="shared" si="13"/>
        <v>0</v>
      </c>
    </row>
    <row r="128" spans="2:9" ht="12.75">
      <c r="B128" s="11" t="s">
        <v>54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55</v>
      </c>
      <c r="C129" s="9"/>
      <c r="D129" s="13"/>
      <c r="E129" s="14"/>
      <c r="F129" s="14">
        <f t="shared" si="17"/>
        <v>0</v>
      </c>
      <c r="G129" s="14"/>
      <c r="H129" s="14"/>
      <c r="I129" s="14">
        <f t="shared" si="13"/>
        <v>0</v>
      </c>
    </row>
    <row r="130" spans="2:9" ht="12.75">
      <c r="B130" s="11" t="s">
        <v>56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57</v>
      </c>
      <c r="C131" s="9"/>
      <c r="D131" s="13"/>
      <c r="E131" s="14"/>
      <c r="F131" s="14">
        <f t="shared" si="17"/>
        <v>0</v>
      </c>
      <c r="G131" s="14"/>
      <c r="H131" s="14"/>
      <c r="I131" s="14">
        <f t="shared" si="13"/>
        <v>0</v>
      </c>
    </row>
    <row r="132" spans="2:9" ht="12.75">
      <c r="B132" s="11" t="s">
        <v>58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59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" t="s">
        <v>60</v>
      </c>
      <c r="C134" s="7"/>
      <c r="D134" s="13">
        <f>SUM(D135:D137)</f>
        <v>0</v>
      </c>
      <c r="E134" s="13">
        <f>SUM(E135:E137)</f>
        <v>0</v>
      </c>
      <c r="F134" s="13">
        <f>SUM(F135:F137)</f>
        <v>0</v>
      </c>
      <c r="G134" s="13">
        <f>SUM(G135:G137)</f>
        <v>0</v>
      </c>
      <c r="H134" s="13">
        <f>SUM(H135:H137)</f>
        <v>0</v>
      </c>
      <c r="I134" s="14">
        <f t="shared" si="13"/>
        <v>0</v>
      </c>
    </row>
    <row r="135" spans="2:9" ht="12.75">
      <c r="B135" s="11" t="s">
        <v>61</v>
      </c>
      <c r="C135" s="9"/>
      <c r="D135" s="13"/>
      <c r="E135" s="14"/>
      <c r="F135" s="14">
        <f>D135+E135</f>
        <v>0</v>
      </c>
      <c r="G135" s="14"/>
      <c r="H135" s="14"/>
      <c r="I135" s="14">
        <f t="shared" si="13"/>
        <v>0</v>
      </c>
    </row>
    <row r="136" spans="2:9" ht="12.75">
      <c r="B136" s="11" t="s">
        <v>62</v>
      </c>
      <c r="C136" s="9"/>
      <c r="D136" s="13"/>
      <c r="E136" s="14"/>
      <c r="F136" s="14">
        <f>D136+E136</f>
        <v>0</v>
      </c>
      <c r="G136" s="14"/>
      <c r="H136" s="14"/>
      <c r="I136" s="14">
        <f t="shared" si="13"/>
        <v>0</v>
      </c>
    </row>
    <row r="137" spans="2:9" ht="12.75">
      <c r="B137" s="11" t="s">
        <v>63</v>
      </c>
      <c r="C137" s="9"/>
      <c r="D137" s="13"/>
      <c r="E137" s="14"/>
      <c r="F137" s="14">
        <f>D137+E137</f>
        <v>0</v>
      </c>
      <c r="G137" s="14"/>
      <c r="H137" s="14"/>
      <c r="I137" s="14">
        <f t="shared" si="13"/>
        <v>0</v>
      </c>
    </row>
    <row r="138" spans="2:9" ht="12.75">
      <c r="B138" s="1" t="s">
        <v>64</v>
      </c>
      <c r="C138" s="7"/>
      <c r="D138" s="13">
        <f>SUM(D139:D146)</f>
        <v>0</v>
      </c>
      <c r="E138" s="13">
        <f>SUM(E139:E146)</f>
        <v>0</v>
      </c>
      <c r="F138" s="13">
        <f>F139+F140+F141+F142+F143+F145+F146</f>
        <v>0</v>
      </c>
      <c r="G138" s="13">
        <f>SUM(G139:G146)</f>
        <v>0</v>
      </c>
      <c r="H138" s="13">
        <f>SUM(H139:H146)</f>
        <v>0</v>
      </c>
      <c r="I138" s="14">
        <f t="shared" si="13"/>
        <v>0</v>
      </c>
    </row>
    <row r="139" spans="2:9" ht="12.75">
      <c r="B139" s="11" t="s">
        <v>65</v>
      </c>
      <c r="C139" s="9"/>
      <c r="D139" s="13"/>
      <c r="E139" s="14"/>
      <c r="F139" s="14">
        <f>D139+E139</f>
        <v>0</v>
      </c>
      <c r="G139" s="14"/>
      <c r="H139" s="14"/>
      <c r="I139" s="14">
        <f t="shared" si="13"/>
        <v>0</v>
      </c>
    </row>
    <row r="140" spans="2:9" ht="12.75">
      <c r="B140" s="11" t="s">
        <v>66</v>
      </c>
      <c r="C140" s="9"/>
      <c r="D140" s="13"/>
      <c r="E140" s="14"/>
      <c r="F140" s="14">
        <f aca="true" t="shared" si="18" ref="F140:F146">D140+E140</f>
        <v>0</v>
      </c>
      <c r="G140" s="14"/>
      <c r="H140" s="14"/>
      <c r="I140" s="14">
        <f t="shared" si="13"/>
        <v>0</v>
      </c>
    </row>
    <row r="141" spans="2:9" ht="12.75">
      <c r="B141" s="11" t="s">
        <v>67</v>
      </c>
      <c r="C141" s="9"/>
      <c r="D141" s="13"/>
      <c r="E141" s="14"/>
      <c r="F141" s="14">
        <f t="shared" si="18"/>
        <v>0</v>
      </c>
      <c r="G141" s="14"/>
      <c r="H141" s="14"/>
      <c r="I141" s="14">
        <f t="shared" si="13"/>
        <v>0</v>
      </c>
    </row>
    <row r="142" spans="2:9" ht="12.75">
      <c r="B142" s="11" t="s">
        <v>68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69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70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71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72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" t="s">
        <v>73</v>
      </c>
      <c r="C147" s="7"/>
      <c r="D147" s="13">
        <f>SUM(D148:D150)</f>
        <v>0</v>
      </c>
      <c r="E147" s="13">
        <f>SUM(E148:E150)</f>
        <v>0</v>
      </c>
      <c r="F147" s="13">
        <f>SUM(F148:F150)</f>
        <v>0</v>
      </c>
      <c r="G147" s="13">
        <f>SUM(G148:G150)</f>
        <v>0</v>
      </c>
      <c r="H147" s="13">
        <f>SUM(H148:H150)</f>
        <v>0</v>
      </c>
      <c r="I147" s="14">
        <f t="shared" si="13"/>
        <v>0</v>
      </c>
    </row>
    <row r="148" spans="2:9" ht="12.75">
      <c r="B148" s="11" t="s">
        <v>74</v>
      </c>
      <c r="C148" s="9"/>
      <c r="D148" s="13"/>
      <c r="E148" s="14"/>
      <c r="F148" s="14">
        <f>D148+E148</f>
        <v>0</v>
      </c>
      <c r="G148" s="14"/>
      <c r="H148" s="14"/>
      <c r="I148" s="14">
        <f t="shared" si="13"/>
        <v>0</v>
      </c>
    </row>
    <row r="149" spans="2:9" ht="12.75">
      <c r="B149" s="11" t="s">
        <v>75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76</v>
      </c>
      <c r="C150" s="9"/>
      <c r="D150" s="13"/>
      <c r="E150" s="14"/>
      <c r="F150" s="14">
        <f>D150+E150</f>
        <v>0</v>
      </c>
      <c r="G150" s="14"/>
      <c r="H150" s="14"/>
      <c r="I150" s="14">
        <f aca="true" t="shared" si="19" ref="I150:I158">F150-G150</f>
        <v>0</v>
      </c>
    </row>
    <row r="151" spans="2:9" ht="12.75">
      <c r="B151" s="1" t="s">
        <v>77</v>
      </c>
      <c r="C151" s="7"/>
      <c r="D151" s="13">
        <f>SUM(D152:D158)</f>
        <v>0</v>
      </c>
      <c r="E151" s="13">
        <f>SUM(E152:E158)</f>
        <v>0</v>
      </c>
      <c r="F151" s="13">
        <f>SUM(F152:F158)</f>
        <v>0</v>
      </c>
      <c r="G151" s="13">
        <f>SUM(G152:G158)</f>
        <v>0</v>
      </c>
      <c r="H151" s="13">
        <f>SUM(H152:H158)</f>
        <v>0</v>
      </c>
      <c r="I151" s="14">
        <f t="shared" si="19"/>
        <v>0</v>
      </c>
    </row>
    <row r="152" spans="2:9" ht="12.75">
      <c r="B152" s="11" t="s">
        <v>78</v>
      </c>
      <c r="C152" s="9"/>
      <c r="D152" s="13"/>
      <c r="E152" s="14"/>
      <c r="F152" s="14">
        <f>D152+E152</f>
        <v>0</v>
      </c>
      <c r="G152" s="14"/>
      <c r="H152" s="14"/>
      <c r="I152" s="14">
        <f t="shared" si="19"/>
        <v>0</v>
      </c>
    </row>
    <row r="153" spans="2:9" ht="12.75">
      <c r="B153" s="11" t="s">
        <v>79</v>
      </c>
      <c r="C153" s="9"/>
      <c r="D153" s="13"/>
      <c r="E153" s="14"/>
      <c r="F153" s="14">
        <f aca="true" t="shared" si="20" ref="F153:F158">D153+E153</f>
        <v>0</v>
      </c>
      <c r="G153" s="14"/>
      <c r="H153" s="14"/>
      <c r="I153" s="14">
        <f t="shared" si="19"/>
        <v>0</v>
      </c>
    </row>
    <row r="154" spans="2:9" ht="12.75">
      <c r="B154" s="11" t="s">
        <v>80</v>
      </c>
      <c r="C154" s="9"/>
      <c r="D154" s="13"/>
      <c r="E154" s="14"/>
      <c r="F154" s="14">
        <f t="shared" si="20"/>
        <v>0</v>
      </c>
      <c r="G154" s="14"/>
      <c r="H154" s="14"/>
      <c r="I154" s="14">
        <f t="shared" si="19"/>
        <v>0</v>
      </c>
    </row>
    <row r="155" spans="2:9" ht="12.75">
      <c r="B155" s="11" t="s">
        <v>81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82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83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84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"/>
      <c r="C159" s="7"/>
      <c r="D159" s="13"/>
      <c r="E159" s="14"/>
      <c r="F159" s="14"/>
      <c r="G159" s="14"/>
      <c r="H159" s="14"/>
      <c r="I159" s="14"/>
    </row>
    <row r="160" spans="2:9" ht="12.75">
      <c r="B160" s="2" t="s">
        <v>86</v>
      </c>
      <c r="C160" s="8"/>
      <c r="D160" s="12">
        <f aca="true" t="shared" si="21" ref="D160:I160">D10+D85</f>
        <v>27775067</v>
      </c>
      <c r="E160" s="12">
        <f t="shared" si="21"/>
        <v>201987.41999999998</v>
      </c>
      <c r="F160" s="12">
        <f t="shared" si="21"/>
        <v>27977054.42</v>
      </c>
      <c r="G160" s="12">
        <f t="shared" si="21"/>
        <v>5838269.1</v>
      </c>
      <c r="H160" s="12">
        <f t="shared" si="21"/>
        <v>5838269.1</v>
      </c>
      <c r="I160" s="12">
        <f t="shared" si="21"/>
        <v>22138785.32</v>
      </c>
    </row>
    <row r="161" spans="2:9" ht="13.5" thickBot="1">
      <c r="B161" s="3"/>
      <c r="C161" s="10"/>
      <c r="D161" s="15"/>
      <c r="E161" s="16"/>
      <c r="F161" s="16"/>
      <c r="G161" s="16"/>
      <c r="H161" s="16"/>
      <c r="I161" s="16"/>
    </row>
    <row r="164" spans="3:9" ht="12.75">
      <c r="C164" s="41" t="s">
        <v>89</v>
      </c>
      <c r="D164" s="41"/>
      <c r="F164" s="41" t="s">
        <v>90</v>
      </c>
      <c r="G164" s="41"/>
      <c r="H164" s="41"/>
      <c r="I164" s="41"/>
    </row>
    <row r="168" spans="3:9" ht="12.75">
      <c r="C168" s="42"/>
      <c r="D168" s="42"/>
      <c r="F168" s="42"/>
      <c r="G168" s="42"/>
      <c r="H168" s="42"/>
      <c r="I168" s="42"/>
    </row>
    <row r="169" spans="3:9" ht="12.75">
      <c r="C169" s="41" t="s">
        <v>91</v>
      </c>
      <c r="D169" s="41"/>
      <c r="F169" s="41" t="s">
        <v>92</v>
      </c>
      <c r="G169" s="41"/>
      <c r="H169" s="41"/>
      <c r="I169" s="41"/>
    </row>
    <row r="170" spans="3:9" ht="12.75">
      <c r="C170" s="41" t="s">
        <v>93</v>
      </c>
      <c r="D170" s="41"/>
      <c r="F170" s="41" t="s">
        <v>94</v>
      </c>
      <c r="G170" s="41"/>
      <c r="H170" s="41"/>
      <c r="I170" s="41"/>
    </row>
  </sheetData>
  <sheetProtection/>
  <mergeCells count="18">
    <mergeCell ref="C164:D164"/>
    <mergeCell ref="F164:I164"/>
    <mergeCell ref="C169:D169"/>
    <mergeCell ref="F169:I169"/>
    <mergeCell ref="C170:D170"/>
    <mergeCell ref="F170:I170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2016-12-20T19:53:14Z</cp:lastPrinted>
  <dcterms:created xsi:type="dcterms:W3CDTF">2016-10-11T20:25:15Z</dcterms:created>
  <dcterms:modified xsi:type="dcterms:W3CDTF">2018-04-19T16:36:26Z</dcterms:modified>
  <cp:category/>
  <cp:version/>
  <cp:contentType/>
  <cp:contentStatus/>
</cp:coreProperties>
</file>